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90" windowHeight="8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<sst xmlns="http://schemas.openxmlformats.org/spreadsheetml/2006/main" count="52" uniqueCount="51">
  <si>
    <t>Дотации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</si>
  <si>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</si>
  <si>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ПОСТУПЛЕНИЯ:     в т.ч.</t>
  </si>
  <si>
    <t>Субвенции бюджетам городских округов на выполнение передаваемых государственных полномочий  Р Ф</t>
  </si>
  <si>
    <t>Субвенции из Регионального фонда компенсаций бюджетам городских округов на выполнение передаваемых полномочий субъектов РФ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</si>
  <si>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</si>
  <si>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городских округов на строительство и модернизацию автомобильных дорог общего пользования, в том числе дорог в поселениях (за искл. автомобильных дорог фед. значения)</t>
  </si>
  <si>
    <t>Субвенции бюджетам городских округов на составление списков кандидатов в присяжные заседатели федеральных судов общей юрисдикции в Р Ф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</si>
  <si>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</si>
  <si>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Иные межбюдж. трансферты на приобрет. жилых помещений детям-сиротам, детям, оставшимся без попечения родителей, а также лицам из числа детей-сирот и детей, оставшихся без попечения родителей</t>
  </si>
  <si>
    <t>Иные межбюджетные трансферты на проведение заключительной дезинфекции в очагах инфекционных заболеваний</t>
  </si>
  <si>
    <t>Иные межбюджетные трансферты на капитальный ремонт многоквартирных жилых домов и на переселение граждан из жилого фонда, признанного непригодным для проживания</t>
  </si>
  <si>
    <t xml:space="preserve">Субвенции бюджетам субъектов Российской Федерации и муниципальных образований                                                                                                                                                    </t>
  </si>
  <si>
    <t>Дотация на поддержку мер по обеспечению сбалансированности бюджетов городских округов</t>
  </si>
  <si>
    <t>Дотации бюджетам городских округов на выравнивание  бюджетной обеспеченности городских округов</t>
  </si>
  <si>
    <t>Субвенции бюджетам муниципальных образований на внедрение инновационных образовательных программ</t>
  </si>
  <si>
    <t>Субсидии на финансирование областной целевой программы "Развитие сети спортивных плоскостных сооружений в Псковской области в 2008-2010г.г."</t>
  </si>
  <si>
    <t>Дотации бюджетам городских округов на поощрение достижений наилучших показателей деятельности органов местного самоуправления</t>
  </si>
  <si>
    <t>Субвенции на обеспечение питанием детей в возрасте до трех лет по заключению врачей</t>
  </si>
  <si>
    <t>Субвенции на предоставле 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</si>
  <si>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 медицинскими сестрами  участковыми врачей-терапевтов участковых, врачей-педиатров участковых, медицинскими сестрами врачей общей практики (семейных врачей) </t>
  </si>
  <si>
    <t xml:space="preserve">Субсидии на ФЦП "Жилище на 2002-2010 годы" (остатки фед.бюд.)Субсидии бюджета на перечисления граждан из жилищного фонда, признанного непригодным для проживания и\или жилищного фонда с высоким уровнем износа (более 70%) </t>
  </si>
  <si>
    <t>Субвенции  на выполнение полномочий в соответствии с 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 1 января 1992 года, имеющих право на получение жилищных субсидий"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</si>
  <si>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</si>
  <si>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</si>
  <si>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</si>
  <si>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 xml:space="preserve">Субсидии на осуществление мероприятий по организации питания в муниципальных общеобразовательных учреждениях
</t>
  </si>
  <si>
    <t>Субсидии на финансирование областной целевой программы "Реформиров. региональных финансов Псковской области на 2007-2019 годы"</t>
  </si>
  <si>
    <t xml:space="preserve">Субсидии бюджетам субъектов Российской Федерации и муниципальных образований                                                                          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</si>
  <si>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</si>
  <si>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на обеспечение питанием детей в возрасте до трех лет по заключению врачей                                                                             (ИСКЛЮЧИЛИ В 2009 Г.)</t>
  </si>
  <si>
    <t>Субвенции на предоставле ние мер социальной поддержки в лекарственном обеспечении отдельных категорий граждан, проживающих на территории Псковской области                                                                           (ИСКЛЮЧИЛИ В 2009 Г.)</t>
  </si>
  <si>
    <t xml:space="preserve">Субвенции на реализацию основных общеобразовательных программ в части финансирования расходов на оплату труда работников  муницип. общеобразовательных учреждений, расходов, обеспечивающих организацию учебного процесса, расходов на дошкольное и дополнительное образование в муниципальных  общеобразовательных учреждениях                                                                         </t>
  </si>
  <si>
    <t>Приложение № 6</t>
  </si>
  <si>
    <t>Разбивка безвозмездных поступлений из областного бюджета на 2010 год.</t>
  </si>
  <si>
    <t xml:space="preserve">Наименование </t>
  </si>
  <si>
    <t>Иные межбюджетные трансферты на воспитание и обучение детей-инвалидов в дошкольных учреждениях</t>
  </si>
  <si>
    <t>Иные межбюджетные трансферты на содержание медицинских вытрезвителей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</si>
  <si>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</si>
  <si>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Проект бюджета    на  2010 г. Ко 2 чтению по проекту закона области</t>
  </si>
  <si>
    <t xml:space="preserve">Субсидии на финансирование областной долгосрочной целевой программы «Демографическая политика в Псковской области на 2009-2012гг." </t>
  </si>
  <si>
    <t xml:space="preserve">Субсидии на финансирование областной долгосрочной целевой программы «Развитие системы образования в Псковской области на 2009-2011гг." </t>
  </si>
  <si>
    <t>Субсидии на финансирование областной долгосрочной целевой программы «Обеспечение врачей общей практики (семейных врачей) Псковской области легковым автотранспортом, мебелью, оборудованием и помещениями в 2010 году»</t>
  </si>
  <si>
    <t xml:space="preserve">Субсидии на развитие социальной и инженерной инфраструктуры </t>
  </si>
  <si>
    <t>Субвенции на содержание медицинских вытрезвителей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</si>
  <si>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</si>
  <si>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 xml:space="preserve">Субсидии на финансирование областной долгосрочной целевой программы «Развитие физической культуры и спорта  в Псковской области на 2009-2011гг." </t>
  </si>
  <si>
    <t>Субсидии на финансирование областной долгосрочной целевой программы «Культура Псковского региона в 2007-2010гг."</t>
  </si>
  <si>
    <r>
      <t xml:space="preserve">Проект бюджета    на  2010 г.                            </t>
    </r>
    <r>
      <rPr>
        <sz val="10"/>
        <color indexed="9"/>
        <rFont val="Times New Roman"/>
        <family val="1"/>
      </rPr>
      <t xml:space="preserve"> 2 чтение</t>
    </r>
  </si>
  <si>
    <t xml:space="preserve"> </t>
  </si>
  <si>
    <t>к решению Великолукской городской Думы от 30.12.2009. № 145 "О внесении изменений в решение Великолукской городской Думы  от 18.12.2009  № 143
"О   бюджете муниципального образования город Великие Луки на 2010 год и 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плановый период 2011 и 2012 годов""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</si>
</sst>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_-* #,##0.0000_р_._-;\-* #,##0.0000_р_._-;_-* &quot;-&quot;??_р_._-;_-@_-"/>
    <numFmt numFmtId="168" formatCode="#,##0.0000"/>
    <numFmt numFmtId="169" formatCode="0.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_-* #,##0.0_р_._-;\-* #,##0.0_р_._-;_-* &quot;-&quot;??_р_._-;_-@_-"/>
    <numFmt numFmtId="176" formatCode="_-* #,##0_р_._-;\-* #,##0_р_._-;_-* &quot;-&quot;??_р_._-;_-@_-"/>
    <numFmt numFmtId="177" formatCode="_-* #,##0.000_р_._-;\-* #,##0.000_р_._-;_-* &quot;-&quot;??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sz val="10"/>
      <color indexed="12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i/>
      <sz val="10"/>
      <color indexed="12"/>
      <name val="Arial Cyr"/>
      <family val="0"/>
    </font>
    <font>
      <i/>
      <sz val="11"/>
      <color indexed="10"/>
      <name val="Arial Cyr"/>
      <family val="0"/>
    </font>
    <font>
      <i/>
      <sz val="10"/>
      <color indexed="10"/>
      <name val="Arial Cyr"/>
      <family val="0"/>
    </font>
    <font>
      <b/>
      <sz val="16"/>
      <name val="Times New Roman"/>
      <family val="1"/>
    </font>
    <font>
      <sz val="13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left" vertical="top" wrapText="1"/>
    </xf>
    <xf numFmtId="176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76" fontId="14" fillId="0" borderId="0" xfId="0" applyNumberFormat="1" applyFont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176" fontId="14" fillId="2" borderId="0" xfId="0" applyNumberFormat="1" applyFont="1" applyFill="1" applyAlignment="1">
      <alignment/>
    </xf>
    <xf numFmtId="176" fontId="13" fillId="2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2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3" fillId="2" borderId="2" xfId="0" applyFont="1" applyFill="1" applyBorder="1" applyAlignment="1">
      <alignment/>
    </xf>
    <xf numFmtId="0" fontId="8" fillId="2" borderId="0" xfId="0" applyFont="1" applyFill="1" applyAlignment="1">
      <alignment/>
    </xf>
    <xf numFmtId="164" fontId="8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43" fontId="4" fillId="2" borderId="8" xfId="21" applyFont="1" applyFill="1" applyBorder="1" applyAlignment="1">
      <alignment horizontal="center" wrapText="1"/>
    </xf>
    <xf numFmtId="175" fontId="0" fillId="0" borderId="9" xfId="21" applyNumberFormat="1" applyBorder="1" applyAlignment="1">
      <alignment horizontal="right"/>
    </xf>
    <xf numFmtId="43" fontId="0" fillId="0" borderId="9" xfId="21" applyBorder="1" applyAlignment="1">
      <alignment horizontal="center"/>
    </xf>
    <xf numFmtId="43" fontId="0" fillId="0" borderId="7" xfId="21" applyBorder="1" applyAlignment="1">
      <alignment horizontal="center"/>
    </xf>
    <xf numFmtId="43" fontId="0" fillId="0" borderId="10" xfId="21" applyBorder="1" applyAlignment="1">
      <alignment horizontal="center"/>
    </xf>
    <xf numFmtId="43" fontId="16" fillId="2" borderId="9" xfId="21" applyFont="1" applyFill="1" applyBorder="1" applyAlignment="1">
      <alignment horizontal="center"/>
    </xf>
    <xf numFmtId="43" fontId="0" fillId="2" borderId="9" xfId="21" applyFont="1" applyFill="1" applyBorder="1" applyAlignment="1">
      <alignment horizontal="center"/>
    </xf>
    <xf numFmtId="43" fontId="17" fillId="2" borderId="9" xfId="21" applyFont="1" applyFill="1" applyBorder="1" applyAlignment="1">
      <alignment horizontal="center"/>
    </xf>
    <xf numFmtId="43" fontId="20" fillId="2" borderId="9" xfId="21" applyFont="1" applyFill="1" applyBorder="1" applyAlignment="1">
      <alignment horizontal="center"/>
    </xf>
    <xf numFmtId="43" fontId="10" fillId="2" borderId="9" xfId="21" applyFont="1" applyFill="1" applyBorder="1" applyAlignment="1">
      <alignment horizontal="center"/>
    </xf>
    <xf numFmtId="43" fontId="18" fillId="2" borderId="9" xfId="21" applyFont="1" applyFill="1" applyBorder="1" applyAlignment="1">
      <alignment horizontal="center"/>
    </xf>
    <xf numFmtId="43" fontId="18" fillId="2" borderId="11" xfId="21" applyFont="1" applyFill="1" applyBorder="1" applyAlignment="1">
      <alignment horizontal="center"/>
    </xf>
    <xf numFmtId="43" fontId="16" fillId="2" borderId="7" xfId="21" applyFont="1" applyFill="1" applyBorder="1" applyAlignment="1">
      <alignment horizontal="center"/>
    </xf>
    <xf numFmtId="43" fontId="16" fillId="2" borderId="10" xfId="21" applyFont="1" applyFill="1" applyBorder="1" applyAlignment="1">
      <alignment horizontal="center"/>
    </xf>
    <xf numFmtId="43" fontId="10" fillId="2" borderId="7" xfId="21" applyFont="1" applyFill="1" applyBorder="1" applyAlignment="1">
      <alignment horizontal="center"/>
    </xf>
    <xf numFmtId="43" fontId="0" fillId="2" borderId="10" xfId="21" applyFont="1" applyFill="1" applyBorder="1" applyAlignment="1">
      <alignment horizontal="center"/>
    </xf>
    <xf numFmtId="43" fontId="18" fillId="2" borderId="12" xfId="2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wrapText="1"/>
    </xf>
    <xf numFmtId="0" fontId="3" fillId="2" borderId="4" xfId="18" applyNumberFormat="1" applyFont="1" applyFill="1" applyBorder="1" applyAlignment="1" applyProtection="1">
      <alignment horizontal="left" vertical="top" wrapText="1"/>
      <protection/>
    </xf>
    <xf numFmtId="0" fontId="3" fillId="2" borderId="4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 applyProtection="1">
      <alignment horizontal="left" vertical="top" wrapText="1"/>
      <protection/>
    </xf>
    <xf numFmtId="0" fontId="3" fillId="2" borderId="4" xfId="0" applyFont="1" applyFill="1" applyBorder="1" applyAlignment="1">
      <alignment/>
    </xf>
    <xf numFmtId="0" fontId="9" fillId="2" borderId="4" xfId="0" applyFont="1" applyFill="1" applyBorder="1" applyAlignment="1">
      <alignment horizontal="left" vertical="top" wrapText="1"/>
    </xf>
    <xf numFmtId="3" fontId="9" fillId="2" borderId="14" xfId="21" applyNumberFormat="1" applyFont="1" applyFill="1" applyBorder="1" applyAlignment="1">
      <alignment horizontal="right" wrapText="1"/>
    </xf>
    <xf numFmtId="3" fontId="3" fillId="2" borderId="14" xfId="21" applyNumberFormat="1" applyFont="1" applyFill="1" applyBorder="1" applyAlignment="1">
      <alignment horizontal="right" wrapText="1"/>
    </xf>
    <xf numFmtId="3" fontId="3" fillId="0" borderId="14" xfId="21" applyNumberFormat="1" applyFont="1" applyBorder="1" applyAlignment="1">
      <alignment horizontal="right"/>
    </xf>
    <xf numFmtId="3" fontId="3" fillId="2" borderId="14" xfId="21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1">
      <pane xSplit="1" ySplit="8" topLeftCell="B9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A9" sqref="A9"/>
    </sheetView>
  </sheetViews>
  <sheetFormatPr defaultColWidth="9.00390625" defaultRowHeight="12.75"/>
  <cols>
    <col min="1" max="1" width="103.625" style="2" customWidth="1"/>
    <col min="2" max="2" width="11.125" style="26" customWidth="1"/>
    <col min="3" max="3" width="14.75390625" style="0" hidden="1" customWidth="1"/>
    <col min="4" max="4" width="13.25390625" style="12" hidden="1" customWidth="1"/>
  </cols>
  <sheetData>
    <row r="1" spans="1:2" ht="14.25">
      <c r="A1" s="70" t="s">
        <v>33</v>
      </c>
      <c r="B1" s="70"/>
    </row>
    <row r="2" spans="1:2" ht="47.25" customHeight="1">
      <c r="A2" s="71" t="s">
        <v>50</v>
      </c>
      <c r="B2" s="71"/>
    </row>
    <row r="3" spans="1:2" ht="15" customHeight="1">
      <c r="A3" s="72" t="s">
        <v>49</v>
      </c>
      <c r="B3" s="72"/>
    </row>
    <row r="4" ht="3" customHeight="1"/>
    <row r="5" spans="1:4" s="6" customFormat="1" ht="17.25" customHeight="1" thickBot="1">
      <c r="A5" s="23" t="s">
        <v>34</v>
      </c>
      <c r="B5" s="27"/>
      <c r="D5" s="12"/>
    </row>
    <row r="6" ht="3.75" customHeight="1" hidden="1" thickBot="1">
      <c r="A6" s="7"/>
    </row>
    <row r="7" spans="1:3" ht="59.25" customHeight="1">
      <c r="A7" s="8" t="s">
        <v>35</v>
      </c>
      <c r="B7" s="49" t="s">
        <v>48</v>
      </c>
      <c r="C7" s="30" t="s">
        <v>39</v>
      </c>
    </row>
    <row r="8" spans="1:4" ht="12.75" customHeight="1" thickBot="1">
      <c r="A8" s="50">
        <v>1</v>
      </c>
      <c r="B8" s="51">
        <v>2</v>
      </c>
      <c r="C8" s="31">
        <v>5</v>
      </c>
      <c r="D8" s="11">
        <f>D10+D14+D31+D44</f>
        <v>539505</v>
      </c>
    </row>
    <row r="9" spans="1:4" ht="18" customHeight="1" thickBot="1">
      <c r="A9" s="52" t="s">
        <v>2</v>
      </c>
      <c r="B9" s="64">
        <f>B10+B14+B31+B44</f>
        <v>539505</v>
      </c>
      <c r="C9" s="32">
        <f>C10+C14+C31+C44</f>
        <v>562275.5</v>
      </c>
      <c r="D9" s="13">
        <f>B10+B15+B16+B18+B19+B20+B23+B26+B28+B29+B30+B34+B36+B38+B39+B40+B41+B45+B46+B47+B48+B49+B52</f>
        <v>539505</v>
      </c>
    </row>
    <row r="10" spans="1:4" ht="18.75" customHeight="1" thickBot="1">
      <c r="A10" s="53" t="s">
        <v>0</v>
      </c>
      <c r="B10" s="64">
        <f>B11</f>
        <v>199730</v>
      </c>
      <c r="C10" s="32">
        <f>C11</f>
        <v>202521</v>
      </c>
      <c r="D10" s="11">
        <f>B10</f>
        <v>199730</v>
      </c>
    </row>
    <row r="11" spans="1:3" ht="15.75" customHeight="1" thickBot="1">
      <c r="A11" s="54" t="s">
        <v>14</v>
      </c>
      <c r="B11" s="65">
        <v>199730</v>
      </c>
      <c r="C11" s="33">
        <v>202521</v>
      </c>
    </row>
    <row r="12" spans="1:3" ht="24.75" customHeight="1" hidden="1">
      <c r="A12" s="54" t="s">
        <v>13</v>
      </c>
      <c r="B12" s="66"/>
      <c r="C12" s="34"/>
    </row>
    <row r="13" spans="1:3" ht="29.25" customHeight="1" hidden="1" thickBot="1">
      <c r="A13" s="54" t="s">
        <v>17</v>
      </c>
      <c r="B13" s="66"/>
      <c r="C13" s="35"/>
    </row>
    <row r="14" spans="1:4" s="5" customFormat="1" ht="18" customHeight="1" thickBot="1">
      <c r="A14" s="53" t="s">
        <v>28</v>
      </c>
      <c r="B14" s="64">
        <f>SUM(B15:B30)</f>
        <v>93867</v>
      </c>
      <c r="C14" s="32">
        <f>SUM(C15:C30)</f>
        <v>93867</v>
      </c>
      <c r="D14" s="11">
        <f>B15+B16+B18+B19+B20+B23+B26+B28+B29+B30</f>
        <v>93867</v>
      </c>
    </row>
    <row r="15" spans="1:3" ht="33" customHeight="1">
      <c r="A15" s="55" t="s">
        <v>25</v>
      </c>
      <c r="B15" s="66">
        <f>8000+400</f>
        <v>8400</v>
      </c>
      <c r="C15" s="36">
        <f>8000+400</f>
        <v>8400</v>
      </c>
    </row>
    <row r="16" spans="1:4" s="3" customFormat="1" ht="31.5" customHeight="1">
      <c r="A16" s="56" t="s">
        <v>5</v>
      </c>
      <c r="B16" s="67">
        <v>5232</v>
      </c>
      <c r="C16" s="37">
        <v>5232</v>
      </c>
      <c r="D16" s="14"/>
    </row>
    <row r="17" spans="1:4" s="3" customFormat="1" ht="33" customHeight="1" hidden="1">
      <c r="A17" s="57" t="s">
        <v>6</v>
      </c>
      <c r="B17" s="67"/>
      <c r="C17" s="38"/>
      <c r="D17" s="14"/>
    </row>
    <row r="18" spans="1:4" s="19" customFormat="1" ht="31.5" customHeight="1" hidden="1">
      <c r="A18" s="55" t="s">
        <v>29</v>
      </c>
      <c r="B18" s="67"/>
      <c r="C18" s="39"/>
      <c r="D18" s="18"/>
    </row>
    <row r="19" spans="1:4" s="3" customFormat="1" ht="18.75" customHeight="1">
      <c r="A19" s="55" t="s">
        <v>26</v>
      </c>
      <c r="B19" s="67">
        <v>16967</v>
      </c>
      <c r="C19" s="37">
        <v>16967</v>
      </c>
      <c r="D19" s="14"/>
    </row>
    <row r="20" spans="1:4" s="21" customFormat="1" ht="16.5" customHeight="1">
      <c r="A20" s="24" t="s">
        <v>47</v>
      </c>
      <c r="B20" s="67">
        <v>143</v>
      </c>
      <c r="C20" s="40">
        <v>143</v>
      </c>
      <c r="D20" s="20"/>
    </row>
    <row r="21" spans="1:4" s="3" customFormat="1" ht="48.75" customHeight="1" hidden="1">
      <c r="A21" s="54" t="s">
        <v>21</v>
      </c>
      <c r="B21" s="67"/>
      <c r="C21" s="38"/>
      <c r="D21" s="14"/>
    </row>
    <row r="22" spans="1:4" s="3" customFormat="1" ht="31.5" customHeight="1" hidden="1">
      <c r="A22" s="54" t="s">
        <v>16</v>
      </c>
      <c r="B22" s="67"/>
      <c r="C22" s="38"/>
      <c r="D22" s="14"/>
    </row>
    <row r="23" spans="1:4" s="4" customFormat="1" ht="28.5" customHeight="1">
      <c r="A23" s="24" t="s">
        <v>40</v>
      </c>
      <c r="B23" s="67">
        <v>10800</v>
      </c>
      <c r="C23" s="41">
        <v>10800</v>
      </c>
      <c r="D23" s="15"/>
    </row>
    <row r="24" spans="1:4" s="3" customFormat="1" ht="30.75" customHeight="1" hidden="1">
      <c r="A24" s="58" t="s">
        <v>27</v>
      </c>
      <c r="B24" s="67"/>
      <c r="C24" s="38"/>
      <c r="D24" s="14"/>
    </row>
    <row r="25" spans="1:4" s="3" customFormat="1" ht="30.75" customHeight="1" hidden="1">
      <c r="A25" s="54" t="s">
        <v>11</v>
      </c>
      <c r="B25" s="67"/>
      <c r="C25" s="38"/>
      <c r="D25" s="14"/>
    </row>
    <row r="26" spans="1:4" s="3" customFormat="1" ht="28.5" customHeight="1">
      <c r="A26" s="24" t="s">
        <v>41</v>
      </c>
      <c r="B26" s="67">
        <v>21000</v>
      </c>
      <c r="C26" s="41">
        <v>21000</v>
      </c>
      <c r="D26" s="14"/>
    </row>
    <row r="27" spans="1:4" s="3" customFormat="1" ht="63.75" customHeight="1" hidden="1">
      <c r="A27" s="59" t="s">
        <v>20</v>
      </c>
      <c r="B27" s="67"/>
      <c r="C27" s="38"/>
      <c r="D27" s="14"/>
    </row>
    <row r="28" spans="1:4" s="4" customFormat="1" ht="30" customHeight="1">
      <c r="A28" s="60" t="s">
        <v>42</v>
      </c>
      <c r="B28" s="67">
        <v>2425</v>
      </c>
      <c r="C28" s="41">
        <v>2425</v>
      </c>
      <c r="D28" s="15"/>
    </row>
    <row r="29" spans="1:3" s="22" customFormat="1" ht="31.5" customHeight="1">
      <c r="A29" s="24" t="s">
        <v>46</v>
      </c>
      <c r="B29" s="67">
        <v>2400</v>
      </c>
      <c r="C29" s="42">
        <v>2400</v>
      </c>
    </row>
    <row r="30" spans="1:3" s="22" customFormat="1" ht="16.5" customHeight="1" thickBot="1">
      <c r="A30" s="60" t="s">
        <v>43</v>
      </c>
      <c r="B30" s="67">
        <v>26500</v>
      </c>
      <c r="C30" s="43">
        <v>26500</v>
      </c>
    </row>
    <row r="31" spans="1:4" s="3" customFormat="1" ht="16.5" customHeight="1" thickBot="1">
      <c r="A31" s="53" t="s">
        <v>12</v>
      </c>
      <c r="B31" s="64">
        <f>B32+B37</f>
        <v>229367</v>
      </c>
      <c r="C31" s="32">
        <f>C32+C37</f>
        <v>249347</v>
      </c>
      <c r="D31" s="17">
        <f>D32+D37</f>
        <v>229367</v>
      </c>
    </row>
    <row r="32" spans="1:4" s="1" customFormat="1" ht="16.5" customHeight="1" thickBot="1">
      <c r="A32" s="61" t="s">
        <v>3</v>
      </c>
      <c r="B32" s="64">
        <f>SUM(B33:B36)</f>
        <v>22805</v>
      </c>
      <c r="C32" s="32">
        <f>SUM(C33:C36)</f>
        <v>22805</v>
      </c>
      <c r="D32" s="16">
        <f>B34+B36</f>
        <v>22805</v>
      </c>
    </row>
    <row r="33" spans="1:4" s="3" customFormat="1" ht="45.75" customHeight="1" hidden="1">
      <c r="A33" s="57" t="s">
        <v>7</v>
      </c>
      <c r="B33" s="67"/>
      <c r="C33" s="38"/>
      <c r="D33" s="14"/>
    </row>
    <row r="34" spans="1:4" s="3" customFormat="1" ht="31.5" customHeight="1">
      <c r="A34" s="55" t="s">
        <v>23</v>
      </c>
      <c r="B34" s="67">
        <v>5441</v>
      </c>
      <c r="C34" s="37">
        <v>5441</v>
      </c>
      <c r="D34" s="14"/>
    </row>
    <row r="35" spans="1:4" s="3" customFormat="1" ht="27.75" customHeight="1" hidden="1">
      <c r="A35" s="24" t="s">
        <v>15</v>
      </c>
      <c r="B35" s="67"/>
      <c r="C35" s="38"/>
      <c r="D35" s="14"/>
    </row>
    <row r="36" spans="1:4" s="3" customFormat="1" ht="34.5" customHeight="1" thickBot="1">
      <c r="A36" s="55" t="s">
        <v>24</v>
      </c>
      <c r="B36" s="67">
        <v>17364</v>
      </c>
      <c r="C36" s="44">
        <v>17364</v>
      </c>
      <c r="D36" s="14"/>
    </row>
    <row r="37" spans="1:4" s="3" customFormat="1" ht="29.25" customHeight="1" thickBot="1">
      <c r="A37" s="61" t="s">
        <v>4</v>
      </c>
      <c r="B37" s="64">
        <f>SUM(B38:B41)</f>
        <v>206562</v>
      </c>
      <c r="C37" s="32">
        <f>SUM(C38:C41)</f>
        <v>226542</v>
      </c>
      <c r="D37" s="16">
        <f>B38+B39+B40+B41</f>
        <v>206562</v>
      </c>
    </row>
    <row r="38" spans="1:4" s="3" customFormat="1" ht="47.25" customHeight="1">
      <c r="A38" s="55" t="s">
        <v>32</v>
      </c>
      <c r="B38" s="67">
        <v>206057</v>
      </c>
      <c r="C38" s="45">
        <v>226037</v>
      </c>
      <c r="D38" s="14"/>
    </row>
    <row r="39" spans="1:4" s="3" customFormat="1" ht="30.75" customHeight="1">
      <c r="A39" s="54" t="s">
        <v>8</v>
      </c>
      <c r="B39" s="67">
        <v>504</v>
      </c>
      <c r="C39" s="37">
        <v>504</v>
      </c>
      <c r="D39" s="14"/>
    </row>
    <row r="40" spans="1:4" s="3" customFormat="1" ht="15">
      <c r="A40" s="62" t="s">
        <v>44</v>
      </c>
      <c r="B40" s="67"/>
      <c r="C40" s="38"/>
      <c r="D40" s="14"/>
    </row>
    <row r="41" spans="1:4" s="3" customFormat="1" ht="61.5" customHeight="1" thickBot="1">
      <c r="A41" s="55" t="s">
        <v>22</v>
      </c>
      <c r="B41" s="67">
        <v>1</v>
      </c>
      <c r="C41" s="38">
        <v>1</v>
      </c>
      <c r="D41" s="14"/>
    </row>
    <row r="42" spans="1:4" s="3" customFormat="1" ht="30.75" customHeight="1" hidden="1">
      <c r="A42" s="24" t="s">
        <v>30</v>
      </c>
      <c r="B42" s="67"/>
      <c r="C42" s="38"/>
      <c r="D42" s="14"/>
    </row>
    <row r="43" spans="1:4" s="4" customFormat="1" ht="46.5" customHeight="1" hidden="1" thickBot="1">
      <c r="A43" s="24" t="s">
        <v>31</v>
      </c>
      <c r="B43" s="67"/>
      <c r="C43" s="46"/>
      <c r="D43" s="15"/>
    </row>
    <row r="44" spans="1:4" s="3" customFormat="1" ht="16.5" thickBot="1">
      <c r="A44" s="63" t="s">
        <v>1</v>
      </c>
      <c r="B44" s="64">
        <f>SUM(B45:B53)</f>
        <v>16541</v>
      </c>
      <c r="C44" s="32">
        <f>SUM(C45:C53)</f>
        <v>16540.5</v>
      </c>
      <c r="D44" s="17">
        <f>B45+B46+B47+B48+B49+B52</f>
        <v>16541</v>
      </c>
    </row>
    <row r="45" spans="1:4" s="3" customFormat="1" ht="33" customHeight="1" hidden="1">
      <c r="A45" s="24" t="s">
        <v>9</v>
      </c>
      <c r="B45" s="67"/>
      <c r="C45" s="47"/>
      <c r="D45" s="14"/>
    </row>
    <row r="46" spans="1:4" s="21" customFormat="1" ht="30" customHeight="1">
      <c r="A46" s="55" t="s">
        <v>38</v>
      </c>
      <c r="B46" s="67">
        <v>125</v>
      </c>
      <c r="C46" s="40">
        <v>125</v>
      </c>
      <c r="D46" s="20"/>
    </row>
    <row r="47" spans="1:4" s="3" customFormat="1" ht="14.25" customHeight="1">
      <c r="A47" s="24" t="s">
        <v>36</v>
      </c>
      <c r="B47" s="67">
        <v>2436</v>
      </c>
      <c r="C47" s="37">
        <v>2436</v>
      </c>
      <c r="D47" s="14"/>
    </row>
    <row r="48" spans="1:4" s="3" customFormat="1" ht="30.75" customHeight="1">
      <c r="A48" s="24" t="s">
        <v>45</v>
      </c>
      <c r="B48" s="67">
        <v>5983</v>
      </c>
      <c r="C48" s="44">
        <v>5983</v>
      </c>
      <c r="D48" s="14"/>
    </row>
    <row r="49" spans="1:3" s="22" customFormat="1" ht="16.5" customHeight="1">
      <c r="A49" s="60" t="s">
        <v>37</v>
      </c>
      <c r="B49" s="67">
        <v>7378</v>
      </c>
      <c r="C49" s="42">
        <v>7377.5</v>
      </c>
    </row>
    <row r="50" spans="1:3" s="22" customFormat="1" ht="33" customHeight="1" hidden="1">
      <c r="A50" s="24" t="s">
        <v>18</v>
      </c>
      <c r="B50" s="68"/>
      <c r="C50" s="42"/>
    </row>
    <row r="51" spans="1:3" s="22" customFormat="1" ht="46.5" customHeight="1" hidden="1">
      <c r="A51" s="24" t="s">
        <v>19</v>
      </c>
      <c r="B51" s="68"/>
      <c r="C51" s="42"/>
    </row>
    <row r="52" spans="1:3" s="22" customFormat="1" ht="16.5" customHeight="1" thickBot="1">
      <c r="A52" s="25" t="s">
        <v>10</v>
      </c>
      <c r="B52" s="69">
        <v>619</v>
      </c>
      <c r="C52" s="48">
        <v>619</v>
      </c>
    </row>
    <row r="53" spans="1:4" s="3" customFormat="1" ht="47.25" customHeight="1" hidden="1" thickBot="1">
      <c r="A53" s="10" t="s">
        <v>11</v>
      </c>
      <c r="B53" s="28"/>
      <c r="C53" s="9"/>
      <c r="D53" s="14"/>
    </row>
    <row r="54" spans="1:4" s="4" customFormat="1" ht="15">
      <c r="A54" s="2"/>
      <c r="B54" s="2"/>
      <c r="D54" s="15"/>
    </row>
    <row r="55" spans="1:4" s="4" customFormat="1" ht="15">
      <c r="A55" s="2"/>
      <c r="B55" s="2"/>
      <c r="D55" s="15"/>
    </row>
    <row r="56" spans="1:4" s="3" customFormat="1" ht="15">
      <c r="A56" s="2"/>
      <c r="B56" s="2"/>
      <c r="D56" s="14"/>
    </row>
    <row r="57" spans="1:4" s="3" customFormat="1" ht="15">
      <c r="A57" s="2"/>
      <c r="B57" s="2"/>
      <c r="D57" s="14"/>
    </row>
    <row r="58" spans="1:4" s="3" customFormat="1" ht="15">
      <c r="A58" s="2"/>
      <c r="B58" s="2"/>
      <c r="D58" s="14"/>
    </row>
    <row r="59" spans="1:4" s="3" customFormat="1" ht="15">
      <c r="A59" s="2"/>
      <c r="B59" s="2"/>
      <c r="D59" s="14"/>
    </row>
    <row r="60" spans="1:4" s="3" customFormat="1" ht="15">
      <c r="A60" s="2"/>
      <c r="B60" s="2"/>
      <c r="D60" s="14"/>
    </row>
    <row r="61" spans="1:4" s="3" customFormat="1" ht="15">
      <c r="A61" s="2"/>
      <c r="B61" s="2"/>
      <c r="D61" s="14"/>
    </row>
    <row r="62" spans="1:4" s="3" customFormat="1" ht="15">
      <c r="A62" s="2"/>
      <c r="B62" s="29"/>
      <c r="D62" s="14"/>
    </row>
    <row r="63" spans="1:4" s="3" customFormat="1" ht="15">
      <c r="A63" s="2"/>
      <c r="B63" s="29"/>
      <c r="D63" s="14"/>
    </row>
    <row r="64" spans="1:4" s="3" customFormat="1" ht="15">
      <c r="A64" s="2"/>
      <c r="B64" s="29"/>
      <c r="D64" s="14"/>
    </row>
    <row r="65" spans="1:4" s="3" customFormat="1" ht="15">
      <c r="A65" s="2"/>
      <c r="B65" s="29"/>
      <c r="D65" s="14"/>
    </row>
    <row r="66" spans="1:4" s="3" customFormat="1" ht="15">
      <c r="A66" s="2"/>
      <c r="B66" s="29"/>
      <c r="D66" s="14"/>
    </row>
    <row r="67" spans="1:4" s="3" customFormat="1" ht="15">
      <c r="A67" s="2"/>
      <c r="B67" s="29"/>
      <c r="D67" s="14"/>
    </row>
    <row r="68" spans="1:4" s="3" customFormat="1" ht="15">
      <c r="A68" s="2"/>
      <c r="B68" s="29"/>
      <c r="D68" s="14"/>
    </row>
    <row r="69" spans="1:4" s="3" customFormat="1" ht="15">
      <c r="A69" s="2"/>
      <c r="B69" s="29"/>
      <c r="D69" s="14"/>
    </row>
    <row r="70" spans="1:4" s="3" customFormat="1" ht="15">
      <c r="A70" s="2"/>
      <c r="B70" s="29"/>
      <c r="D70" s="14"/>
    </row>
    <row r="71" spans="1:4" s="3" customFormat="1" ht="15">
      <c r="A71" s="2"/>
      <c r="B71" s="29"/>
      <c r="D71" s="14"/>
    </row>
    <row r="72" spans="1:4" s="3" customFormat="1" ht="15">
      <c r="A72" s="2"/>
      <c r="B72" s="29"/>
      <c r="D72" s="14"/>
    </row>
    <row r="73" spans="1:4" s="3" customFormat="1" ht="15">
      <c r="A73" s="2"/>
      <c r="B73" s="29"/>
      <c r="D73" s="14"/>
    </row>
    <row r="74" spans="1:4" s="3" customFormat="1" ht="15">
      <c r="A74" s="2"/>
      <c r="B74" s="29"/>
      <c r="D74" s="14"/>
    </row>
    <row r="75" spans="1:4" s="3" customFormat="1" ht="15">
      <c r="A75" s="2"/>
      <c r="B75" s="29"/>
      <c r="D75" s="14"/>
    </row>
    <row r="76" spans="1:4" s="3" customFormat="1" ht="15">
      <c r="A76" s="2"/>
      <c r="B76" s="29"/>
      <c r="D76" s="14"/>
    </row>
    <row r="77" spans="1:4" s="3" customFormat="1" ht="15">
      <c r="A77" s="2"/>
      <c r="B77" s="29"/>
      <c r="D77" s="14"/>
    </row>
    <row r="78" spans="1:4" s="3" customFormat="1" ht="15">
      <c r="A78" s="2"/>
      <c r="B78" s="29"/>
      <c r="D78" s="14"/>
    </row>
    <row r="79" spans="1:4" s="3" customFormat="1" ht="15">
      <c r="A79" s="2"/>
      <c r="B79" s="29"/>
      <c r="D79" s="14"/>
    </row>
    <row r="80" spans="1:4" s="3" customFormat="1" ht="15">
      <c r="A80" s="2"/>
      <c r="B80" s="29"/>
      <c r="D80" s="14"/>
    </row>
    <row r="81" spans="1:4" s="3" customFormat="1" ht="15">
      <c r="A81" s="2"/>
      <c r="B81" s="29"/>
      <c r="D81" s="14"/>
    </row>
    <row r="82" spans="1:4" s="3" customFormat="1" ht="15">
      <c r="A82" s="2"/>
      <c r="B82" s="29"/>
      <c r="D82" s="14"/>
    </row>
    <row r="83" spans="1:4" s="3" customFormat="1" ht="15">
      <c r="A83" s="2"/>
      <c r="B83" s="29"/>
      <c r="D83" s="14"/>
    </row>
    <row r="84" spans="1:4" s="3" customFormat="1" ht="15">
      <c r="A84" s="2"/>
      <c r="B84" s="29"/>
      <c r="D84" s="14"/>
    </row>
    <row r="85" spans="1:4" s="3" customFormat="1" ht="15">
      <c r="A85" s="2"/>
      <c r="B85" s="29"/>
      <c r="D85" s="14"/>
    </row>
    <row r="86" spans="1:4" s="3" customFormat="1" ht="15">
      <c r="A86" s="2"/>
      <c r="B86" s="29"/>
      <c r="D86" s="14"/>
    </row>
    <row r="87" spans="1:4" s="3" customFormat="1" ht="15">
      <c r="A87" s="2"/>
      <c r="B87" s="29"/>
      <c r="D87" s="14"/>
    </row>
    <row r="88" spans="1:4" s="3" customFormat="1" ht="15">
      <c r="A88" s="2"/>
      <c r="B88" s="29"/>
      <c r="D88" s="14"/>
    </row>
    <row r="89" spans="1:4" s="3" customFormat="1" ht="15">
      <c r="A89" s="2"/>
      <c r="B89" s="29"/>
      <c r="D89" s="14"/>
    </row>
    <row r="90" spans="1:4" s="3" customFormat="1" ht="15">
      <c r="A90" s="2"/>
      <c r="B90" s="29"/>
      <c r="D90" s="14"/>
    </row>
    <row r="91" spans="1:4" s="3" customFormat="1" ht="15">
      <c r="A91" s="2"/>
      <c r="B91" s="29"/>
      <c r="D91" s="14"/>
    </row>
  </sheetData>
  <mergeCells count="3">
    <mergeCell ref="A1:B1"/>
    <mergeCell ref="A2:B2"/>
    <mergeCell ref="A3:B3"/>
  </mergeCells>
  <printOptions/>
  <pageMargins left="0.31496062992125984" right="0.1968503937007874" top="0.2362204724409449" bottom="0.2362204724409449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neo</cp:lastModifiedBy>
  <cp:lastPrinted>2010-01-12T07:34:07Z</cp:lastPrinted>
  <dcterms:created xsi:type="dcterms:W3CDTF">2007-12-28T07:44:46Z</dcterms:created>
  <dcterms:modified xsi:type="dcterms:W3CDTF">2010-01-12T07:34:37Z</dcterms:modified>
  <cp:category/>
  <cp:version/>
  <cp:contentType/>
  <cp:contentStatus/>
</cp:coreProperties>
</file>